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2. Matrimonio 2024_CARGADO\"/>
    </mc:Choice>
  </mc:AlternateContent>
  <xr:revisionPtr revIDLastSave="0" documentId="13_ncr:1_{E61424D1-3987-4037-AD4D-A5881533CBAF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 s="1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</calcChain>
</file>

<file path=xl/sharedStrings.xml><?xml version="1.0" encoding="utf-8"?>
<sst xmlns="http://schemas.openxmlformats.org/spreadsheetml/2006/main" count="45" uniqueCount="33">
  <si>
    <t>Cuadro 2.8</t>
  </si>
  <si>
    <t>Departamento</t>
  </si>
  <si>
    <t>Total</t>
  </si>
  <si>
    <t>Estado civil anterior</t>
  </si>
  <si>
    <t>Soltero con:</t>
  </si>
  <si>
    <t>Viudo con:</t>
  </si>
  <si>
    <t>Divorciado con:</t>
  </si>
  <si>
    <t>No reportado con:</t>
  </si>
  <si>
    <t>Soltera</t>
  </si>
  <si>
    <t>Viuda</t>
  </si>
  <si>
    <t>Divorciada</t>
  </si>
  <si>
    <t>No reportado</t>
  </si>
  <si>
    <t>Total País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</si>
  <si>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</si>
  <si>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</si>
  <si>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</si>
  <si>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</si>
  <si>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</si>
  <si>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</si>
  <si>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</si>
  <si>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</si>
  <si>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</si>
  <si>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</si>
  <si>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</si>
  <si>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</si>
  <si>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</si>
  <si>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</si>
  <si>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</si>
  <si>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</si>
  <si>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</si>
  <si>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</si>
  <si>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Matrimonios celebrados por estado civil anterior de los contrayentes, según departamento, año 2024.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</si>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</sst>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49" fontId="4" fillId="0" borderId="0" xfId="5" applyNumberFormat="1" applyFont="1"/>
    <xf numFmtId="49" fontId="4" fillId="0" borderId="0" xfId="5" applyNumberFormat="1" applyFont="1" applyAlignment="1">
      <alignment horizontal="right"/>
    </xf>
    <xf numFmtId="49" fontId="8" fillId="0" borderId="0" xfId="5" applyNumberFormat="1" applyFont="1"/>
    <xf numFmtId="49" fontId="7" fillId="0" borderId="0" xfId="6" applyNumberFormat="1" applyFont="1" applyAlignment="1">
      <alignment vertical="center"/>
    </xf>
    <xf numFmtId="49" fontId="4" fillId="0" borderId="0" xfId="6" applyNumberFormat="1" applyFont="1" applyAlignment="1">
      <alignment vertical="center"/>
    </xf>
    <xf numFmtId="49" fontId="4" fillId="0" borderId="0" xfId="6" applyNumberFormat="1" applyFont="1"/>
    <xf numFmtId="49" fontId="4" fillId="0" borderId="0" xfId="6" applyNumberFormat="1" applyFont="1" applyAlignment="1">
      <alignment horizontal="right"/>
    </xf>
    <xf numFmtId="49" fontId="9" fillId="2" borderId="2" xfId="6" applyNumberFormat="1" applyFont="1" applyFill="1" applyBorder="1" applyAlignment="1">
      <alignment horizontal="center" vertical="center"/>
    </xf>
    <xf numFmtId="49" fontId="9" fillId="2" borderId="2" xfId="6" applyNumberFormat="1" applyFont="1" applyFill="1" applyBorder="1" applyAlignment="1">
      <alignment horizontal="center" vertical="center" wrapText="1"/>
    </xf>
    <xf numFmtId="49" fontId="4" fillId="0" borderId="0" xfId="5" applyNumberFormat="1" applyFont="1" applyAlignment="1">
      <alignment wrapText="1"/>
    </xf>
    <xf numFmtId="49" fontId="10" fillId="0" borderId="0" xfId="6" applyNumberFormat="1" applyFont="1"/>
    <xf numFmtId="165" fontId="11" fillId="0" borderId="0" xfId="7" applyNumberFormat="1" applyFont="1"/>
    <xf numFmtId="1" fontId="10" fillId="0" borderId="0" xfId="6" applyNumberFormat="1" applyFont="1"/>
    <xf numFmtId="1" fontId="10" fillId="0" borderId="0" xfId="6" applyNumberFormat="1" applyFont="1" applyAlignment="1">
      <alignment horizontal="right"/>
    </xf>
    <xf numFmtId="49" fontId="12" fillId="3" borderId="0" xfId="6" applyNumberFormat="1" applyFont="1" applyFill="1"/>
    <xf numFmtId="41" fontId="12" fillId="3" borderId="0" xfId="6" applyFont="1" applyFill="1" applyAlignment="1">
      <alignment horizontal="right"/>
    </xf>
    <xf numFmtId="49" fontId="5" fillId="0" borderId="0" xfId="5" applyNumberFormat="1" applyFont="1"/>
    <xf numFmtId="41" fontId="10" fillId="0" borderId="0" xfId="6" applyFont="1" applyAlignment="1">
      <alignment horizontal="right"/>
    </xf>
    <xf numFmtId="49" fontId="10" fillId="0" borderId="0" xfId="6" applyNumberFormat="1" applyFont="1" applyBorder="1"/>
    <xf numFmtId="41" fontId="10" fillId="0" borderId="0" xfId="6" applyFont="1" applyBorder="1" applyAlignment="1">
      <alignment horizontal="right"/>
    </xf>
    <xf numFmtId="49" fontId="10" fillId="0" borderId="1" xfId="6" applyNumberFormat="1" applyFont="1" applyBorder="1"/>
    <xf numFmtId="41" fontId="10" fillId="0" borderId="1" xfId="6" applyFont="1" applyBorder="1" applyAlignment="1">
      <alignment horizontal="right"/>
    </xf>
    <xf numFmtId="49" fontId="5" fillId="0" borderId="0" xfId="6" applyNumberFormat="1" applyFont="1" applyAlignment="1">
      <alignment vertical="center"/>
    </xf>
    <xf numFmtId="49" fontId="9" fillId="2" borderId="3" xfId="6" applyNumberFormat="1" applyFont="1" applyFill="1" applyBorder="1" applyAlignment="1">
      <alignment horizontal="center" vertical="center"/>
    </xf>
    <xf numFmtId="49" fontId="9" fillId="2" borderId="7" xfId="6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49" fontId="9" fillId="2" borderId="4" xfId="6" applyNumberFormat="1" applyFont="1" applyFill="1" applyBorder="1" applyAlignment="1">
      <alignment horizontal="center" vertical="center"/>
    </xf>
    <xf numFmtId="49" fontId="9" fillId="2" borderId="5" xfId="6" applyNumberFormat="1" applyFont="1" applyFill="1" applyBorder="1" applyAlignment="1">
      <alignment horizontal="center" vertical="center"/>
    </xf>
    <xf numFmtId="49" fontId="9" fillId="2" borderId="6" xfId="6" applyNumberFormat="1" applyFont="1" applyFill="1" applyBorder="1" applyAlignment="1">
      <alignment horizontal="center" vertical="center"/>
    </xf>
  </cellXfs>
  <cellStyles count="8">
    <cellStyle name="Millares [0] 2" xfId="6" xr:uid="{3CBF1403-345B-4307-8D37-26E4EDEC61A7}"/>
    <cellStyle name="Millares [0] 3" xfId="7" xr:uid="{DFB01D4E-47D9-4533-9ED3-1EF9570F5703}"/>
    <cellStyle name="Millares 2" xfId="1" xr:uid="{00000000-0005-0000-0000-000001000000}"/>
    <cellStyle name="Millares 2 2" xfId="3" xr:uid="{00000000-0005-0000-0000-000002000000}"/>
    <cellStyle name="Normal" xfId="0" builtinId="0"/>
    <cellStyle name="Normal 2" xfId="2" xr:uid="{00000000-0005-0000-0000-000004000000}"/>
    <cellStyle name="Normal 2 2" xfId="5" xr:uid="{501119B4-2D7F-42AA-A8EE-46D58290D8D3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3BA7-83C9-4EDA-8AEC-BC586F6877C8}">
  <sheetPr codeName="Hoja8"/>
  <dimension ref="B1:S27"/>
  <sheetViews>
    <sheetView showGridLines="0" tabSelected="1" zoomScale="90" zoomScaleNormal="90" workbookViewId="0">
      <selection activeCell="D8" sqref="D8"/>
    </sheetView>
  </sheetViews>
  <sheetFormatPr baseColWidth="10" defaultRowHeight="15" x14ac:dyDescent="0.25"/>
  <cols>
    <col min="1" max="1" width="3.7109375" style="1" customWidth="1"/>
    <col min="2" max="2" width="18.28515625" style="1" customWidth="1"/>
    <col min="3" max="3" width="11.42578125" style="1"/>
    <col min="4" max="12" width="10.7109375" style="1" customWidth="1"/>
    <col min="13" max="13" width="10.7109375" style="2" customWidth="1"/>
    <col min="14" max="19" width="10.7109375" style="1" customWidth="1"/>
    <col min="20" max="16384" width="11.42578125" style="1"/>
  </cols>
  <sheetData>
    <row r="1" spans="2:19" ht="15" customHeight="1" x14ac:dyDescent="0.25"/>
    <row r="2" spans="2:19" ht="15.75" x14ac:dyDescent="0.25">
      <c r="B2" s="3" t="s">
        <v>0</v>
      </c>
    </row>
    <row r="3" spans="2:19" ht="15.75" x14ac:dyDescent="0.25">
      <c r="B3" s="4" t="s">
        <v>31</v>
      </c>
      <c r="C3" s="5"/>
      <c r="D3" s="5"/>
      <c r="E3" s="5"/>
      <c r="F3" s="5"/>
      <c r="G3" s="5"/>
      <c r="H3" s="5"/>
      <c r="I3" s="5"/>
      <c r="J3" s="5"/>
      <c r="K3" s="6"/>
      <c r="L3" s="6"/>
      <c r="M3" s="7"/>
      <c r="N3" s="6"/>
      <c r="O3" s="6"/>
      <c r="P3" s="6"/>
      <c r="Q3" s="6"/>
      <c r="R3" s="6"/>
      <c r="S3" s="6"/>
    </row>
    <row r="4" spans="2:19" ht="23.25" customHeight="1" x14ac:dyDescent="0.25">
      <c r="B4" s="24" t="s">
        <v>1</v>
      </c>
      <c r="C4" s="24" t="s">
        <v>2</v>
      </c>
      <c r="D4" s="27" t="s">
        <v>3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9"/>
    </row>
    <row r="5" spans="2:19" ht="20.25" customHeight="1" x14ac:dyDescent="0.25">
      <c r="B5" s="25"/>
      <c r="C5" s="25"/>
      <c r="D5" s="27" t="s">
        <v>4</v>
      </c>
      <c r="E5" s="28"/>
      <c r="F5" s="28"/>
      <c r="G5" s="29"/>
      <c r="H5" s="27" t="s">
        <v>5</v>
      </c>
      <c r="I5" s="28"/>
      <c r="J5" s="28"/>
      <c r="K5" s="29"/>
      <c r="L5" s="27" t="s">
        <v>6</v>
      </c>
      <c r="M5" s="28"/>
      <c r="N5" s="28"/>
      <c r="O5" s="29"/>
      <c r="P5" s="27" t="s">
        <v>7</v>
      </c>
      <c r="Q5" s="28"/>
      <c r="R5" s="28"/>
      <c r="S5" s="29"/>
    </row>
    <row r="6" spans="2:19" s="10" customFormat="1" ht="60" customHeight="1" x14ac:dyDescent="0.25">
      <c r="B6" s="26"/>
      <c r="C6" s="26"/>
      <c r="D6" s="8" t="s">
        <v>8</v>
      </c>
      <c r="E6" s="8" t="s">
        <v>9</v>
      </c>
      <c r="F6" s="8" t="s">
        <v>10</v>
      </c>
      <c r="G6" s="8" t="s">
        <v>11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8</v>
      </c>
      <c r="M6" s="8" t="s">
        <v>9</v>
      </c>
      <c r="N6" s="8" t="s">
        <v>10</v>
      </c>
      <c r="O6" s="8" t="s">
        <v>11</v>
      </c>
      <c r="P6" s="8" t="s">
        <v>8</v>
      </c>
      <c r="Q6" s="9" t="s">
        <v>9</v>
      </c>
      <c r="R6" s="9" t="s">
        <v>10</v>
      </c>
      <c r="S6" s="8" t="s">
        <v>11</v>
      </c>
    </row>
    <row r="7" spans="2:19" ht="18" customHeight="1" x14ac:dyDescent="0.25">
      <c r="B7" s="11"/>
      <c r="C7" s="11"/>
      <c r="D7" s="12">
        <f>+D8/C8*100</f>
        <v>94.434522094832047</v>
      </c>
      <c r="E7" s="13"/>
      <c r="F7" s="13"/>
      <c r="G7" s="13"/>
      <c r="H7" s="13"/>
      <c r="I7" s="13"/>
      <c r="J7" s="13"/>
      <c r="K7" s="13"/>
      <c r="L7" s="13"/>
      <c r="M7" s="14"/>
      <c r="N7" s="13"/>
      <c r="O7" s="13"/>
      <c r="P7" s="13"/>
      <c r="Q7" s="13"/>
      <c r="R7" s="13"/>
      <c r="S7" s="13"/>
    </row>
    <row r="8" spans="2:19" s="17" customFormat="1" ht="18" customHeight="1" x14ac:dyDescent="0.25">
      <c r="B8" s="15" t="s">
        <v>12</v>
      </c>
      <c r="C8" s="16">
        <f>SUM(C9:C26)</f>
        <v>17357</v>
      </c>
      <c r="D8" s="16">
        <f t="shared" ref="D8:S8" si="0">SUM(D9:D26)</f>
        <v>16391</v>
      </c>
      <c r="E8" s="16">
        <f t="shared" si="0"/>
        <v>89</v>
      </c>
      <c r="F8" s="16">
        <f t="shared" si="0"/>
        <v>211</v>
      </c>
      <c r="G8" s="16">
        <v>0</v>
      </c>
      <c r="H8" s="16">
        <f t="shared" si="0"/>
        <v>100</v>
      </c>
      <c r="I8" s="16">
        <f t="shared" si="0"/>
        <v>26</v>
      </c>
      <c r="J8" s="16">
        <f t="shared" si="0"/>
        <v>13</v>
      </c>
      <c r="K8" s="16">
        <f t="shared" si="0"/>
        <v>0</v>
      </c>
      <c r="L8" s="16">
        <f t="shared" si="0"/>
        <v>390</v>
      </c>
      <c r="M8" s="16">
        <f t="shared" si="0"/>
        <v>18</v>
      </c>
      <c r="N8" s="16">
        <f t="shared" si="0"/>
        <v>118</v>
      </c>
      <c r="O8" s="16">
        <f t="shared" si="0"/>
        <v>0</v>
      </c>
      <c r="P8" s="16">
        <f t="shared" si="0"/>
        <v>0</v>
      </c>
      <c r="Q8" s="16">
        <f t="shared" si="0"/>
        <v>0</v>
      </c>
      <c r="R8" s="16">
        <f t="shared" si="0"/>
        <v>0</v>
      </c>
      <c r="S8" s="16">
        <f t="shared" si="0"/>
        <v>1</v>
      </c>
    </row>
    <row r="9" spans="2:19" s="17" customFormat="1" ht="18" customHeight="1" x14ac:dyDescent="0.25">
      <c r="B9" s="11" t="s">
        <v>13</v>
      </c>
      <c r="C9" s="18">
        <f>SUM(D9:S9)</f>
        <v>1843</v>
      </c>
      <c r="D9" s="18">
        <v>1611</v>
      </c>
      <c r="E9" s="18">
        <v>4</v>
      </c>
      <c r="F9" s="18">
        <v>47</v>
      </c>
      <c r="G9" s="18">
        <v>0</v>
      </c>
      <c r="H9" s="18">
        <v>16</v>
      </c>
      <c r="I9" s="18">
        <v>2</v>
      </c>
      <c r="J9" s="18">
        <v>8</v>
      </c>
      <c r="K9" s="18"/>
      <c r="L9" s="18">
        <v>113</v>
      </c>
      <c r="M9" s="18">
        <v>1</v>
      </c>
      <c r="N9" s="18">
        <v>41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10" spans="2:19" s="17" customFormat="1" ht="18" customHeight="1" x14ac:dyDescent="0.25">
      <c r="B10" s="11" t="s">
        <v>14</v>
      </c>
      <c r="C10" s="18">
        <f t="shared" ref="C10:C26" si="1">SUM(D10:S10)</f>
        <v>656</v>
      </c>
      <c r="D10" s="18">
        <v>640</v>
      </c>
      <c r="E10" s="18">
        <v>5</v>
      </c>
      <c r="F10" s="18">
        <v>5</v>
      </c>
      <c r="G10" s="18">
        <v>0</v>
      </c>
      <c r="H10" s="18">
        <v>3</v>
      </c>
      <c r="I10" s="18">
        <v>0</v>
      </c>
      <c r="J10" s="18">
        <v>0</v>
      </c>
      <c r="K10" s="18">
        <v>0</v>
      </c>
      <c r="L10" s="18">
        <v>3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</row>
    <row r="11" spans="2:19" s="17" customFormat="1" ht="18" customHeight="1" x14ac:dyDescent="0.25">
      <c r="B11" s="11" t="s">
        <v>15</v>
      </c>
      <c r="C11" s="18">
        <f t="shared" si="1"/>
        <v>880</v>
      </c>
      <c r="D11" s="18">
        <v>857</v>
      </c>
      <c r="E11" s="18">
        <v>4</v>
      </c>
      <c r="F11" s="18">
        <v>6</v>
      </c>
      <c r="G11" s="18">
        <v>0</v>
      </c>
      <c r="H11" s="18">
        <v>2</v>
      </c>
      <c r="I11" s="18">
        <v>1</v>
      </c>
      <c r="J11" s="18">
        <v>0</v>
      </c>
      <c r="K11" s="18">
        <v>0</v>
      </c>
      <c r="L11" s="18">
        <v>7</v>
      </c>
      <c r="M11" s="18">
        <v>0</v>
      </c>
      <c r="N11" s="18">
        <v>3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</row>
    <row r="12" spans="2:19" s="17" customFormat="1" ht="18" customHeight="1" x14ac:dyDescent="0.25">
      <c r="B12" s="11" t="s">
        <v>16</v>
      </c>
      <c r="C12" s="18">
        <f t="shared" si="1"/>
        <v>739</v>
      </c>
      <c r="D12" s="18">
        <v>707</v>
      </c>
      <c r="E12" s="18">
        <v>5</v>
      </c>
      <c r="F12" s="18">
        <v>3</v>
      </c>
      <c r="G12" s="18">
        <v>0</v>
      </c>
      <c r="H12" s="18">
        <v>6</v>
      </c>
      <c r="I12" s="18">
        <v>0</v>
      </c>
      <c r="J12" s="18">
        <v>0</v>
      </c>
      <c r="K12" s="18">
        <v>0</v>
      </c>
      <c r="L12" s="18">
        <v>11</v>
      </c>
      <c r="M12" s="18">
        <v>2</v>
      </c>
      <c r="N12" s="18">
        <v>4</v>
      </c>
      <c r="O12" s="18">
        <v>0</v>
      </c>
      <c r="P12" s="18">
        <v>0</v>
      </c>
      <c r="Q12" s="18">
        <v>0</v>
      </c>
      <c r="R12" s="18">
        <v>0</v>
      </c>
      <c r="S12" s="18">
        <v>1</v>
      </c>
    </row>
    <row r="13" spans="2:19" s="17" customFormat="1" ht="18" customHeight="1" x14ac:dyDescent="0.25">
      <c r="B13" s="11" t="s">
        <v>17</v>
      </c>
      <c r="C13" s="18">
        <f t="shared" si="1"/>
        <v>561</v>
      </c>
      <c r="D13" s="18">
        <v>529</v>
      </c>
      <c r="E13" s="18">
        <v>8</v>
      </c>
      <c r="F13" s="18">
        <v>7</v>
      </c>
      <c r="G13" s="18">
        <v>0</v>
      </c>
      <c r="H13" s="18">
        <v>4</v>
      </c>
      <c r="I13" s="18">
        <v>1</v>
      </c>
      <c r="J13" s="18">
        <v>0</v>
      </c>
      <c r="K13" s="18">
        <v>0</v>
      </c>
      <c r="L13" s="18">
        <v>8</v>
      </c>
      <c r="M13" s="18">
        <v>1</v>
      </c>
      <c r="N13" s="18">
        <v>3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</row>
    <row r="14" spans="2:19" s="17" customFormat="1" ht="18" customHeight="1" x14ac:dyDescent="0.25">
      <c r="B14" s="11" t="s">
        <v>18</v>
      </c>
      <c r="C14" s="18">
        <f t="shared" si="1"/>
        <v>1292</v>
      </c>
      <c r="D14" s="18">
        <v>1247</v>
      </c>
      <c r="E14" s="18">
        <v>6</v>
      </c>
      <c r="F14" s="18">
        <v>8</v>
      </c>
      <c r="G14" s="18">
        <v>0</v>
      </c>
      <c r="H14" s="18">
        <v>6</v>
      </c>
      <c r="I14" s="18">
        <v>2</v>
      </c>
      <c r="J14" s="18">
        <v>0</v>
      </c>
      <c r="K14" s="18">
        <v>0</v>
      </c>
      <c r="L14" s="18">
        <v>19</v>
      </c>
      <c r="M14" s="18">
        <v>1</v>
      </c>
      <c r="N14" s="18">
        <v>3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2:19" s="17" customFormat="1" ht="18" customHeight="1" x14ac:dyDescent="0.25">
      <c r="B15" s="11" t="s">
        <v>19</v>
      </c>
      <c r="C15" s="18">
        <f t="shared" si="1"/>
        <v>359</v>
      </c>
      <c r="D15" s="18">
        <v>349</v>
      </c>
      <c r="E15" s="18">
        <v>3</v>
      </c>
      <c r="F15" s="18">
        <v>2</v>
      </c>
      <c r="G15" s="18">
        <v>0</v>
      </c>
      <c r="H15" s="18">
        <v>1</v>
      </c>
      <c r="I15" s="18">
        <v>1</v>
      </c>
      <c r="J15" s="18">
        <v>0</v>
      </c>
      <c r="K15" s="18">
        <v>0</v>
      </c>
      <c r="L15" s="18">
        <v>3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2:19" s="17" customFormat="1" ht="18" customHeight="1" x14ac:dyDescent="0.25">
      <c r="B16" s="11" t="s">
        <v>20</v>
      </c>
      <c r="C16" s="18">
        <f t="shared" si="1"/>
        <v>949</v>
      </c>
      <c r="D16" s="18">
        <v>904</v>
      </c>
      <c r="E16" s="18">
        <v>8</v>
      </c>
      <c r="F16" s="18">
        <v>11</v>
      </c>
      <c r="G16" s="18">
        <v>0</v>
      </c>
      <c r="H16" s="18">
        <v>4</v>
      </c>
      <c r="I16" s="18">
        <v>1</v>
      </c>
      <c r="J16" s="18">
        <v>0</v>
      </c>
      <c r="K16" s="18">
        <v>0</v>
      </c>
      <c r="L16" s="18">
        <v>16</v>
      </c>
      <c r="M16" s="18">
        <v>2</v>
      </c>
      <c r="N16" s="18">
        <v>3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</row>
    <row r="17" spans="2:19" s="17" customFormat="1" ht="18" customHeight="1" x14ac:dyDescent="0.25">
      <c r="B17" s="11" t="s">
        <v>21</v>
      </c>
      <c r="C17" s="18">
        <f t="shared" si="1"/>
        <v>307</v>
      </c>
      <c r="D17" s="18">
        <v>292</v>
      </c>
      <c r="E17" s="18">
        <v>2</v>
      </c>
      <c r="F17" s="18">
        <v>3</v>
      </c>
      <c r="G17" s="18">
        <v>0</v>
      </c>
      <c r="H17" s="18">
        <v>2</v>
      </c>
      <c r="I17" s="18">
        <v>1</v>
      </c>
      <c r="J17" s="18">
        <v>0</v>
      </c>
      <c r="K17" s="18">
        <v>0</v>
      </c>
      <c r="L17" s="18">
        <v>6</v>
      </c>
      <c r="M17" s="18">
        <v>0</v>
      </c>
      <c r="N17" s="18">
        <v>1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</row>
    <row r="18" spans="2:19" s="17" customFormat="1" ht="18" customHeight="1" x14ac:dyDescent="0.25">
      <c r="B18" s="11" t="s">
        <v>22</v>
      </c>
      <c r="C18" s="18">
        <f t="shared" si="1"/>
        <v>419</v>
      </c>
      <c r="D18" s="18">
        <v>398</v>
      </c>
      <c r="E18" s="18">
        <v>2</v>
      </c>
      <c r="F18" s="18">
        <v>6</v>
      </c>
      <c r="G18" s="18">
        <v>0</v>
      </c>
      <c r="H18" s="18">
        <v>2</v>
      </c>
      <c r="I18" s="18">
        <v>0</v>
      </c>
      <c r="J18" s="18">
        <v>0</v>
      </c>
      <c r="K18" s="18">
        <v>0</v>
      </c>
      <c r="L18" s="18">
        <v>9</v>
      </c>
      <c r="M18" s="18">
        <v>0</v>
      </c>
      <c r="N18" s="18">
        <v>2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</row>
    <row r="19" spans="2:19" s="17" customFormat="1" ht="18" customHeight="1" x14ac:dyDescent="0.25">
      <c r="B19" s="11" t="s">
        <v>23</v>
      </c>
      <c r="C19" s="18">
        <f t="shared" si="1"/>
        <v>2505</v>
      </c>
      <c r="D19" s="18">
        <v>2404</v>
      </c>
      <c r="E19" s="18">
        <v>3</v>
      </c>
      <c r="F19" s="18">
        <v>23</v>
      </c>
      <c r="G19" s="18">
        <v>0</v>
      </c>
      <c r="H19" s="18">
        <v>8</v>
      </c>
      <c r="I19" s="18">
        <v>5</v>
      </c>
      <c r="J19" s="18">
        <v>3</v>
      </c>
      <c r="K19" s="18">
        <v>0</v>
      </c>
      <c r="L19" s="18">
        <v>43</v>
      </c>
      <c r="M19" s="18">
        <v>5</v>
      </c>
      <c r="N19" s="18">
        <v>11</v>
      </c>
      <c r="O19" s="18">
        <v>0</v>
      </c>
      <c r="P19" s="18"/>
      <c r="Q19" s="18">
        <v>0</v>
      </c>
      <c r="R19" s="18">
        <v>0</v>
      </c>
      <c r="S19" s="18">
        <v>0</v>
      </c>
    </row>
    <row r="20" spans="2:19" s="17" customFormat="1" ht="18" customHeight="1" x14ac:dyDescent="0.25">
      <c r="B20" s="11" t="s">
        <v>24</v>
      </c>
      <c r="C20" s="18">
        <f t="shared" si="1"/>
        <v>5001</v>
      </c>
      <c r="D20" s="18">
        <v>4697</v>
      </c>
      <c r="E20" s="18">
        <v>26</v>
      </c>
      <c r="F20" s="18">
        <v>77</v>
      </c>
      <c r="G20" s="18">
        <v>0</v>
      </c>
      <c r="H20" s="18">
        <v>31</v>
      </c>
      <c r="I20" s="18">
        <v>6</v>
      </c>
      <c r="J20" s="18">
        <v>2</v>
      </c>
      <c r="K20" s="18">
        <v>0</v>
      </c>
      <c r="L20" s="18">
        <v>123</v>
      </c>
      <c r="M20" s="18">
        <v>4</v>
      </c>
      <c r="N20" s="18">
        <v>35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2:19" s="17" customFormat="1" ht="18" customHeight="1" x14ac:dyDescent="0.25">
      <c r="B21" s="11" t="s">
        <v>25</v>
      </c>
      <c r="C21" s="18">
        <f t="shared" si="1"/>
        <v>147</v>
      </c>
      <c r="D21" s="18">
        <v>128</v>
      </c>
      <c r="E21" s="18">
        <v>1</v>
      </c>
      <c r="F21" s="18">
        <v>3</v>
      </c>
      <c r="G21" s="18">
        <v>0</v>
      </c>
      <c r="H21" s="18">
        <v>3</v>
      </c>
      <c r="I21" s="18">
        <v>2</v>
      </c>
      <c r="J21" s="18">
        <v>0</v>
      </c>
      <c r="K21" s="18">
        <v>0</v>
      </c>
      <c r="L21" s="18">
        <v>5</v>
      </c>
      <c r="M21" s="18">
        <v>1</v>
      </c>
      <c r="N21" s="18">
        <v>4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</row>
    <row r="22" spans="2:19" s="17" customFormat="1" ht="18" customHeight="1" x14ac:dyDescent="0.25">
      <c r="B22" s="11" t="s">
        <v>26</v>
      </c>
      <c r="C22" s="18">
        <f t="shared" si="1"/>
        <v>853</v>
      </c>
      <c r="D22" s="18">
        <v>824</v>
      </c>
      <c r="E22" s="18">
        <v>5</v>
      </c>
      <c r="F22" s="18">
        <v>5</v>
      </c>
      <c r="G22" s="18">
        <v>0</v>
      </c>
      <c r="H22" s="18">
        <v>6</v>
      </c>
      <c r="I22" s="18">
        <v>1</v>
      </c>
      <c r="J22" s="18">
        <v>0</v>
      </c>
      <c r="K22" s="18">
        <v>0</v>
      </c>
      <c r="L22" s="18">
        <v>8</v>
      </c>
      <c r="M22" s="18">
        <v>0</v>
      </c>
      <c r="N22" s="18">
        <v>4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</row>
    <row r="23" spans="2:19" s="17" customFormat="1" ht="18" customHeight="1" x14ac:dyDescent="0.25">
      <c r="B23" s="11" t="s">
        <v>27</v>
      </c>
      <c r="C23" s="18">
        <f t="shared" si="1"/>
        <v>525</v>
      </c>
      <c r="D23" s="18">
        <v>501</v>
      </c>
      <c r="E23" s="18">
        <v>4</v>
      </c>
      <c r="F23" s="18">
        <v>3</v>
      </c>
      <c r="G23" s="18">
        <v>0</v>
      </c>
      <c r="H23" s="18">
        <v>4</v>
      </c>
      <c r="I23" s="18">
        <v>1</v>
      </c>
      <c r="J23" s="18">
        <v>0</v>
      </c>
      <c r="K23" s="18">
        <v>0</v>
      </c>
      <c r="L23" s="18">
        <v>10</v>
      </c>
      <c r="M23" s="18">
        <v>1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</row>
    <row r="24" spans="2:19" s="17" customFormat="1" ht="18" customHeight="1" x14ac:dyDescent="0.25">
      <c r="B24" s="11" t="s">
        <v>28</v>
      </c>
      <c r="C24" s="18">
        <f t="shared" si="1"/>
        <v>126</v>
      </c>
      <c r="D24" s="18">
        <v>122</v>
      </c>
      <c r="E24" s="18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2</v>
      </c>
      <c r="M24" s="18">
        <v>0</v>
      </c>
      <c r="N24" s="18">
        <v>1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</row>
    <row r="25" spans="2:19" s="17" customFormat="1" ht="18" customHeight="1" x14ac:dyDescent="0.25">
      <c r="B25" s="19" t="s">
        <v>29</v>
      </c>
      <c r="C25" s="18">
        <f t="shared" si="1"/>
        <v>191</v>
      </c>
      <c r="D25" s="20">
        <v>177</v>
      </c>
      <c r="E25" s="20">
        <v>2</v>
      </c>
      <c r="F25" s="20">
        <v>2</v>
      </c>
      <c r="G25" s="18">
        <v>0</v>
      </c>
      <c r="H25" s="20">
        <v>2</v>
      </c>
      <c r="I25" s="20">
        <v>2</v>
      </c>
      <c r="J25" s="20">
        <v>0</v>
      </c>
      <c r="K25" s="20">
        <v>0</v>
      </c>
      <c r="L25" s="20">
        <v>4</v>
      </c>
      <c r="M25" s="20">
        <v>0</v>
      </c>
      <c r="N25" s="20">
        <v>2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</row>
    <row r="26" spans="2:19" s="17" customFormat="1" ht="18" customHeight="1" thickBot="1" x14ac:dyDescent="0.3">
      <c r="B26" s="21" t="s">
        <v>30</v>
      </c>
      <c r="C26" s="22">
        <f t="shared" si="1"/>
        <v>4</v>
      </c>
      <c r="D26" s="22">
        <v>4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</row>
    <row r="27" spans="2:19" x14ac:dyDescent="0.25">
      <c r="B27" s="23" t="s">
        <v>32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  <c r="N27" s="6"/>
      <c r="O27" s="6"/>
      <c r="P27" s="6"/>
      <c r="Q27" s="6"/>
      <c r="R27" s="6"/>
      <c r="S27" s="6"/>
    </row>
  </sheetData>
  <mergeCells count="7">
    <mergeCell ref="B4:B6"/>
    <mergeCell ref="C4:C6"/>
    <mergeCell ref="D4:S4"/>
    <mergeCell ref="D5:G5"/>
    <mergeCell ref="H5:K5"/>
    <mergeCell ref="L5:O5"/>
    <mergeCell ref="P5:S5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2022-06-27T15:55:31Z</dcterms:created>
  <dcterms:modified xsi:type="dcterms:W3CDTF">2025-12-18T10:08:53Z</dcterms:modified>
</cp:coreProperties>
</file>